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300"/>
  </bookViews>
  <sheets>
    <sheet name="General Budget" sheetId="2" r:id="rId1"/>
  </sheets>
  <calcPr calcId="162913"/>
</workbook>
</file>

<file path=xl/calcChain.xml><?xml version="1.0" encoding="utf-8"?>
<calcChain xmlns="http://schemas.openxmlformats.org/spreadsheetml/2006/main">
  <c r="J30" i="2" l="1"/>
  <c r="J31" i="2"/>
  <c r="H61" i="2"/>
  <c r="I61" i="2" s="1"/>
  <c r="J49" i="2"/>
  <c r="I46" i="2"/>
  <c r="H46" i="2"/>
  <c r="G46" i="2"/>
  <c r="J40" i="2"/>
  <c r="J39" i="2"/>
  <c r="G41" i="2"/>
  <c r="I69" i="2" l="1"/>
  <c r="H69" i="2"/>
  <c r="G69" i="2"/>
  <c r="J67" i="2"/>
  <c r="J62" i="2"/>
  <c r="J61" i="2"/>
  <c r="I58" i="2"/>
  <c r="H58" i="2"/>
  <c r="G58" i="2"/>
  <c r="J52" i="2"/>
  <c r="J44" i="2"/>
  <c r="J46" i="2" s="1"/>
  <c r="H38" i="2"/>
  <c r="E32" i="2"/>
  <c r="G23" i="2"/>
  <c r="G22" i="2"/>
  <c r="G21" i="2"/>
  <c r="G20" i="2"/>
  <c r="G19" i="2"/>
  <c r="G16" i="2"/>
  <c r="G15" i="2"/>
  <c r="G14" i="2"/>
  <c r="H14" i="2" s="1"/>
  <c r="I14" i="2" s="1"/>
  <c r="G13" i="2"/>
  <c r="G12" i="2"/>
  <c r="I38" i="2" l="1"/>
  <c r="I41" i="2" s="1"/>
  <c r="H41" i="2"/>
  <c r="H20" i="2"/>
  <c r="I20" i="2" s="1"/>
  <c r="J58" i="2"/>
  <c r="J69" i="2"/>
  <c r="G32" i="2"/>
  <c r="H32" i="2" s="1"/>
  <c r="I32" i="2" s="1"/>
  <c r="J56" i="2"/>
  <c r="H22" i="2"/>
  <c r="I22" i="2" s="1"/>
  <c r="H15" i="2"/>
  <c r="I15" i="2" s="1"/>
  <c r="H23" i="2"/>
  <c r="I23" i="2" s="1"/>
  <c r="H16" i="2"/>
  <c r="I16" i="2" s="1"/>
  <c r="G24" i="2"/>
  <c r="H19" i="2"/>
  <c r="H12" i="2"/>
  <c r="G17" i="2"/>
  <c r="H13" i="2"/>
  <c r="I13" i="2" s="1"/>
  <c r="H53" i="2"/>
  <c r="J50" i="2"/>
  <c r="J14" i="2"/>
  <c r="H21" i="2"/>
  <c r="I21" i="2" s="1"/>
  <c r="G64" i="2"/>
  <c r="J51" i="2"/>
  <c r="G53" i="2"/>
  <c r="J22" i="2" l="1"/>
  <c r="J53" i="2"/>
  <c r="J38" i="2"/>
  <c r="J41" i="2" s="1"/>
  <c r="I53" i="2"/>
  <c r="J13" i="2"/>
  <c r="J20" i="2"/>
  <c r="J23" i="2"/>
  <c r="I12" i="2"/>
  <c r="I17" i="2" s="1"/>
  <c r="H17" i="2"/>
  <c r="J15" i="2"/>
  <c r="I64" i="2"/>
  <c r="H64" i="2"/>
  <c r="G26" i="2"/>
  <c r="G29" i="2" s="1"/>
  <c r="J32" i="2"/>
  <c r="I19" i="2"/>
  <c r="I24" i="2" s="1"/>
  <c r="H24" i="2"/>
  <c r="J21" i="2"/>
  <c r="J16" i="2"/>
  <c r="J12" i="2" l="1"/>
  <c r="J17" i="2" s="1"/>
  <c r="J64" i="2"/>
  <c r="H26" i="2"/>
  <c r="H29" i="2" s="1"/>
  <c r="I26" i="2"/>
  <c r="I29" i="2" s="1"/>
  <c r="J19" i="2"/>
  <c r="J24" i="2" s="1"/>
  <c r="G33" i="2" l="1"/>
  <c r="G35" i="2" s="1"/>
  <c r="G71" i="2" s="1"/>
  <c r="G73" i="2" s="1"/>
  <c r="I33" i="2"/>
  <c r="I35" i="2" s="1"/>
  <c r="I71" i="2" s="1"/>
  <c r="I73" i="2" s="1"/>
  <c r="H33" i="2"/>
  <c r="H35" i="2" s="1"/>
  <c r="H71" i="2" s="1"/>
  <c r="H73" i="2" s="1"/>
  <c r="J26" i="2"/>
  <c r="I75" i="2" l="1"/>
  <c r="H75" i="2"/>
  <c r="J29" i="2"/>
  <c r="J33" i="2" s="1"/>
  <c r="J35" i="2" s="1"/>
  <c r="J71" i="2" s="1"/>
  <c r="J73" i="2" s="1"/>
  <c r="G75" i="2"/>
  <c r="J75" i="2" l="1"/>
</calcChain>
</file>

<file path=xl/sharedStrings.xml><?xml version="1.0" encoding="utf-8"?>
<sst xmlns="http://schemas.openxmlformats.org/spreadsheetml/2006/main" count="101" uniqueCount="67">
  <si>
    <t>BUDGET CATEGORY</t>
  </si>
  <si>
    <t>TOTAL PERSONNEL</t>
  </si>
  <si>
    <t>TOTAL TRAVEL</t>
  </si>
  <si>
    <t>TOTAL EQUIPMENT</t>
  </si>
  <si>
    <t>TOTAL SUPPLIES</t>
  </si>
  <si>
    <t>TOTAL OTHER</t>
  </si>
  <si>
    <t>The University of Alabama</t>
  </si>
  <si>
    <t>Principal Investigator</t>
  </si>
  <si>
    <t>Role on Project</t>
  </si>
  <si>
    <t>Type Appt. (months)</t>
  </si>
  <si>
    <t>% Effort on Project</t>
  </si>
  <si>
    <t>Base Salary</t>
  </si>
  <si>
    <t>TOTAL CONSORTIUM/CONTRACTUAL</t>
  </si>
  <si>
    <t>Rate</t>
  </si>
  <si>
    <t>TOTAL</t>
  </si>
  <si>
    <t>YEAR</t>
  </si>
  <si>
    <t>ONE</t>
  </si>
  <si>
    <t>TOTAL INDIRECT COSTS</t>
  </si>
  <si>
    <t>TWO</t>
  </si>
  <si>
    <t>THREE</t>
  </si>
  <si>
    <t>Budget</t>
  </si>
  <si>
    <t>TOTAL KEY PERSONNEL</t>
  </si>
  <si>
    <t>B. Other Personnel:</t>
  </si>
  <si>
    <t>TOTAL OTHER PERSONNEL</t>
  </si>
  <si>
    <t>Graduate Assistant</t>
  </si>
  <si>
    <t>GA FICA (summer only)</t>
  </si>
  <si>
    <t>TOTAL BENEFITS</t>
  </si>
  <si>
    <t>TOTAL PERSONNEL AND BENEFITS</t>
  </si>
  <si>
    <t>Consultant</t>
  </si>
  <si>
    <t>PROFESSIONAL SERVICES/ CONSULTANTS</t>
  </si>
  <si>
    <t>EQUIPMENT</t>
  </si>
  <si>
    <t>SUPPLIES AND MATERIALS</t>
  </si>
  <si>
    <t xml:space="preserve"> TRAVEL</t>
  </si>
  <si>
    <t>CONSORTIUM/CONTRACTUAL COSTS</t>
  </si>
  <si>
    <t>TOTAL DIRECT COSTS (including consortium)</t>
  </si>
  <si>
    <t>TOTAL PROJECT COSTS (Direct plus Indirect)</t>
  </si>
  <si>
    <t>PI Name</t>
  </si>
  <si>
    <t>Project Start Date</t>
  </si>
  <si>
    <t>Sponsor &amp; Project Title</t>
  </si>
  <si>
    <t>Grant Period</t>
  </si>
  <si>
    <t>KP Name</t>
  </si>
  <si>
    <t xml:space="preserve">Role  </t>
  </si>
  <si>
    <t>Role</t>
  </si>
  <si>
    <t>A. Key Personnel (KP):</t>
  </si>
  <si>
    <t>Name</t>
  </si>
  <si>
    <t xml:space="preserve">Consultant </t>
  </si>
  <si>
    <t>Type of Equipment &amp; Quantity</t>
  </si>
  <si>
    <t>Type of Supplies &amp; Quantity</t>
  </si>
  <si>
    <t>Travel Type</t>
  </si>
  <si>
    <t>description</t>
  </si>
  <si>
    <t>GRA Tuition support</t>
  </si>
  <si>
    <t>PERSONNEL*</t>
  </si>
  <si>
    <t>*Personnel salaries include a 5% inflation rate in year 2 &amp;3</t>
  </si>
  <si>
    <t>Subawards</t>
  </si>
  <si>
    <t>Capstone College of Nursing</t>
  </si>
  <si>
    <t>GA Health Insurance Academic Year</t>
  </si>
  <si>
    <t>Please select</t>
  </si>
  <si>
    <t>UA Fringe Benefit Rate (faculty, FT staff exempt)</t>
  </si>
  <si>
    <t>UA Fringe Benefit Rate (FT staff non-exempt)</t>
  </si>
  <si>
    <t>PERSONNEL - FRINGE BENEFITS**</t>
  </si>
  <si>
    <t xml:space="preserve">OTHER*** </t>
  </si>
  <si>
    <t>*** GRA tuition support estimated rate of inflation 8% annually</t>
  </si>
  <si>
    <t>**Please connect the correct salaries with the correct fringe rates (current fringe rates can be found at the UA OSP website)</t>
  </si>
  <si>
    <t xml:space="preserve"> </t>
  </si>
  <si>
    <t xml:space="preserve">negotiated indreict cost rate: </t>
  </si>
  <si>
    <t>10780 per semester</t>
  </si>
  <si>
    <t>Updated 10/3/18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</si>
</sst>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0.000%"/>
  </numFmts>
  <fonts count="17" x14ac:knownFonts="1">
    <font>
      <sz val="10"/>
      <name val="Arial"/>
    </font>
    <font>
      <sz val="10"/>
      <name val="Arial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name val="Arial Black"/>
      <family val="2"/>
    </font>
    <font>
      <i/>
      <sz val="9"/>
      <name val="Arial Black"/>
      <family val="2"/>
    </font>
    <font>
      <b/>
      <i/>
      <sz val="9"/>
      <name val="Arial Narrow"/>
      <family val="2"/>
    </font>
    <font>
      <sz val="9"/>
      <name val="Arial"/>
      <family val="2"/>
    </font>
    <font>
      <b/>
      <sz val="9"/>
      <color indexed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u/>
      <sz val="9"/>
      <name val="Arial Narrow"/>
      <family val="2"/>
    </font>
    <font>
      <u val="singleAccounting"/>
      <sz val="9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" xfId="0" applyFont="1" applyFill="1" applyBorder="1"/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8" fillId="0" borderId="0" xfId="0" applyFont="1"/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3" xfId="0" applyNumberFormat="1" applyFont="1" applyFill="1" applyBorder="1"/>
    <xf numFmtId="1" fontId="2" fillId="0" borderId="0" xfId="0" applyNumberFormat="1" applyFont="1" applyFill="1"/>
    <xf numFmtId="0" fontId="2" fillId="0" borderId="0" xfId="0" applyFont="1" applyFill="1"/>
    <xf numFmtId="10" fontId="2" fillId="0" borderId="0" xfId="2" applyNumberFormat="1" applyFont="1" applyFill="1"/>
    <xf numFmtId="10" fontId="8" fillId="0" borderId="0" xfId="0" applyNumberFormat="1" applyFont="1"/>
    <xf numFmtId="0" fontId="2" fillId="0" borderId="0" xfId="0" applyFont="1" applyFill="1" applyAlignment="1">
      <alignment horizontal="right"/>
    </xf>
    <xf numFmtId="43" fontId="3" fillId="0" borderId="0" xfId="1" applyFont="1" applyAlignment="1">
      <alignment horizontal="center"/>
    </xf>
    <xf numFmtId="43" fontId="9" fillId="0" borderId="0" xfId="1" applyFont="1" applyFill="1" applyAlignment="1">
      <alignment horizontal="center"/>
    </xf>
    <xf numFmtId="43" fontId="2" fillId="0" borderId="0" xfId="1" applyFont="1"/>
    <xf numFmtId="43" fontId="3" fillId="0" borderId="0" xfId="1" applyFont="1" applyFill="1" applyAlignment="1">
      <alignment horizontal="center"/>
    </xf>
    <xf numFmtId="43" fontId="5" fillId="0" borderId="0" xfId="1" applyFont="1" applyAlignment="1">
      <alignment horizontal="center"/>
    </xf>
    <xf numFmtId="43" fontId="2" fillId="0" borderId="0" xfId="1" applyFont="1" applyFill="1"/>
    <xf numFmtId="43" fontId="3" fillId="0" borderId="2" xfId="1" applyFont="1" applyBorder="1" applyAlignment="1">
      <alignment horizontal="center"/>
    </xf>
    <xf numFmtId="43" fontId="3" fillId="0" borderId="0" xfId="1" applyFont="1" applyBorder="1"/>
    <xf numFmtId="43" fontId="10" fillId="0" borderId="0" xfId="1" applyFont="1" applyFill="1" applyBorder="1"/>
    <xf numFmtId="43" fontId="10" fillId="0" borderId="1" xfId="1" applyFont="1" applyFill="1" applyBorder="1"/>
    <xf numFmtId="43" fontId="10" fillId="0" borderId="2" xfId="1" applyFont="1" applyFill="1" applyBorder="1"/>
    <xf numFmtId="43" fontId="3" fillId="0" borderId="1" xfId="1" applyFont="1" applyFill="1" applyBorder="1"/>
    <xf numFmtId="43" fontId="7" fillId="0" borderId="0" xfId="1" applyFont="1" applyFill="1" applyBorder="1" applyAlignment="1">
      <alignment horizontal="right"/>
    </xf>
    <xf numFmtId="43" fontId="12" fillId="0" borderId="1" xfId="1" applyFont="1" applyFill="1" applyBorder="1"/>
    <xf numFmtId="43" fontId="12" fillId="0" borderId="0" xfId="1" applyFont="1" applyFill="1" applyBorder="1"/>
    <xf numFmtId="43" fontId="10" fillId="0" borderId="3" xfId="1" applyFont="1" applyFill="1" applyBorder="1"/>
    <xf numFmtId="43" fontId="10" fillId="0" borderId="0" xfId="1" applyFont="1"/>
    <xf numFmtId="43" fontId="8" fillId="0" borderId="0" xfId="1" applyFont="1"/>
    <xf numFmtId="43" fontId="11" fillId="0" borderId="2" xfId="1" applyFont="1" applyFill="1" applyBorder="1"/>
    <xf numFmtId="43" fontId="8" fillId="0" borderId="0" xfId="1" applyFont="1" applyFill="1"/>
    <xf numFmtId="43" fontId="2" fillId="0" borderId="0" xfId="0" applyNumberFormat="1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43" fontId="3" fillId="0" borderId="1" xfId="1" applyFont="1" applyFill="1" applyBorder="1" applyAlignment="1">
      <alignment horizontal="center"/>
    </xf>
    <xf numFmtId="43" fontId="2" fillId="0" borderId="1" xfId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164" fontId="2" fillId="0" borderId="0" xfId="0" applyNumberFormat="1" applyFont="1" applyFill="1"/>
    <xf numFmtId="43" fontId="14" fillId="0" borderId="0" xfId="1" applyFont="1" applyFill="1"/>
    <xf numFmtId="43" fontId="14" fillId="0" borderId="0" xfId="1" applyFont="1" applyFill="1" applyBorder="1"/>
    <xf numFmtId="43" fontId="15" fillId="0" borderId="0" xfId="1" applyFont="1" applyFill="1"/>
    <xf numFmtId="0" fontId="3" fillId="0" borderId="0" xfId="0" applyFont="1" applyFill="1"/>
    <xf numFmtId="43" fontId="2" fillId="0" borderId="2" xfId="1" applyFont="1" applyFill="1" applyBorder="1"/>
    <xf numFmtId="43" fontId="15" fillId="0" borderId="0" xfId="1" applyFont="1" applyFill="1" applyBorder="1"/>
    <xf numFmtId="43" fontId="2" fillId="0" borderId="3" xfId="1" applyFont="1" applyFill="1" applyBorder="1"/>
    <xf numFmtId="0" fontId="3" fillId="0" borderId="0" xfId="0" applyFont="1" applyFill="1" applyBorder="1" applyAlignment="1">
      <alignment horizontal="right"/>
    </xf>
    <xf numFmtId="43" fontId="3" fillId="0" borderId="0" xfId="1" applyFont="1" applyFill="1" applyBorder="1"/>
    <xf numFmtId="43" fontId="4" fillId="0" borderId="1" xfId="1" applyFont="1" applyFill="1" applyBorder="1"/>
    <xf numFmtId="10" fontId="2" fillId="0" borderId="0" xfId="0" applyNumberFormat="1" applyFont="1" applyFill="1" applyBorder="1" applyAlignment="1">
      <alignment horizontal="right"/>
    </xf>
    <xf numFmtId="43" fontId="4" fillId="0" borderId="0" xfId="1" applyFont="1" applyFill="1" applyBorder="1"/>
    <xf numFmtId="0" fontId="16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43" fontId="6" fillId="0" borderId="0" xfId="1" applyFont="1" applyFill="1" applyBorder="1"/>
    <xf numFmtId="0" fontId="2" fillId="0" borderId="0" xfId="0" applyFont="1" applyFill="1" applyAlignment="1">
      <alignment horizontal="left" indent="15"/>
    </xf>
    <xf numFmtId="0" fontId="2" fillId="0" borderId="0" xfId="0" applyFont="1" applyFill="1" applyAlignment="1">
      <alignment horizontal="left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43" fontId="3" fillId="0" borderId="0" xfId="1" applyFont="1" applyFill="1"/>
    <xf numFmtId="0" fontId="11" fillId="0" borderId="0" xfId="0" applyFont="1"/>
    <xf numFmtId="6" fontId="2" fillId="0" borderId="0" xfId="0" applyNumberFormat="1" applyFont="1" applyFill="1" applyBorder="1" applyAlignment="1">
      <alignment horizontal="right"/>
    </xf>
    <xf numFmtId="9" fontId="2" fillId="0" borderId="1" xfId="2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abSelected="1" topLeftCell="A49" zoomScaleNormal="100" zoomScaleSheetLayoutView="100" workbookViewId="0">
      <selection activeCell="D83" sqref="D83"/>
    </sheetView>
  </sheetViews>
  <sheetFormatPr defaultRowHeight="13.5" x14ac:dyDescent="0.25"/>
  <cols>
    <col min="1" max="1" width="3" style="18" customWidth="1"/>
    <col min="2" max="2" width="23.42578125" style="3" customWidth="1"/>
    <col min="3" max="3" width="25.28515625" style="3" customWidth="1"/>
    <col min="4" max="4" width="13.42578125" style="1" customWidth="1"/>
    <col min="5" max="5" width="16.28515625" style="3" customWidth="1"/>
    <col min="6" max="6" width="9" style="32" customWidth="1"/>
    <col min="7" max="9" width="12.140625" style="35" bestFit="1" customWidth="1"/>
    <col min="10" max="10" width="12.140625" style="32" bestFit="1" customWidth="1"/>
    <col min="11" max="11" width="9.140625" style="26"/>
    <col min="12" max="12" width="9.42578125" style="26" bestFit="1" customWidth="1"/>
    <col min="13" max="16" width="9.140625" style="26"/>
    <col min="17" max="16384" width="9.140625" style="3"/>
  </cols>
  <sheetData>
    <row r="1" spans="1:15" x14ac:dyDescent="0.25">
      <c r="B1" s="4" t="s">
        <v>6</v>
      </c>
      <c r="C1" s="6" t="s">
        <v>54</v>
      </c>
      <c r="D1" s="6"/>
      <c r="E1" s="6"/>
      <c r="F1" s="30"/>
      <c r="G1" s="31"/>
      <c r="H1" s="31"/>
      <c r="I1" s="31"/>
    </row>
    <row r="2" spans="1:15" ht="14.25" x14ac:dyDescent="0.3">
      <c r="B2" s="4" t="s">
        <v>36</v>
      </c>
      <c r="C2" s="7"/>
      <c r="D2" s="7"/>
      <c r="E2" s="6"/>
      <c r="F2" s="30"/>
      <c r="G2" s="33"/>
      <c r="H2" s="33"/>
      <c r="I2" s="33"/>
    </row>
    <row r="3" spans="1:15" ht="14.25" x14ac:dyDescent="0.3">
      <c r="B3" s="4" t="s">
        <v>37</v>
      </c>
      <c r="C3" s="7"/>
      <c r="D3" s="7"/>
      <c r="E3" s="6"/>
      <c r="F3" s="30"/>
      <c r="G3" s="33"/>
      <c r="H3" s="33"/>
      <c r="I3" s="33"/>
    </row>
    <row r="4" spans="1:15" ht="14.25" customHeight="1" x14ac:dyDescent="0.25">
      <c r="A4" s="93" t="s">
        <v>38</v>
      </c>
      <c r="B4" s="93"/>
      <c r="C4" s="93"/>
      <c r="D4" s="93"/>
      <c r="E4" s="93"/>
      <c r="F4" s="93"/>
      <c r="G4" s="93"/>
      <c r="H4" s="93"/>
      <c r="I4" s="93"/>
      <c r="J4" s="93"/>
    </row>
    <row r="5" spans="1:15" ht="14.25" customHeight="1" x14ac:dyDescent="0.25">
      <c r="A5" s="93" t="s">
        <v>20</v>
      </c>
      <c r="B5" s="94"/>
      <c r="C5" s="94"/>
      <c r="D5" s="94"/>
      <c r="E5" s="94"/>
      <c r="F5" s="94"/>
      <c r="G5" s="94"/>
      <c r="H5" s="94"/>
      <c r="I5" s="94"/>
      <c r="J5" s="94"/>
    </row>
    <row r="6" spans="1:15" ht="14.25" customHeight="1" x14ac:dyDescent="0.25">
      <c r="A6" s="93" t="s">
        <v>39</v>
      </c>
      <c r="B6" s="93"/>
      <c r="C6" s="93"/>
      <c r="D6" s="93"/>
      <c r="E6" s="93"/>
      <c r="F6" s="93"/>
      <c r="G6" s="93"/>
      <c r="H6" s="93"/>
      <c r="I6" s="93"/>
      <c r="J6" s="93"/>
    </row>
    <row r="7" spans="1:15" ht="14.25" x14ac:dyDescent="0.3">
      <c r="B7" s="4"/>
      <c r="C7" s="9"/>
      <c r="D7" s="9"/>
      <c r="E7" s="7"/>
      <c r="F7" s="34"/>
    </row>
    <row r="8" spans="1:15" ht="14.25" x14ac:dyDescent="0.3">
      <c r="B8" s="4"/>
      <c r="C8" s="9"/>
      <c r="D8" s="9"/>
      <c r="E8" s="7"/>
      <c r="F8" s="34"/>
      <c r="G8" s="33" t="s">
        <v>15</v>
      </c>
      <c r="H8" s="33" t="s">
        <v>15</v>
      </c>
      <c r="I8" s="33" t="s">
        <v>15</v>
      </c>
    </row>
    <row r="9" spans="1:15" x14ac:dyDescent="0.25">
      <c r="B9" s="2" t="s">
        <v>0</v>
      </c>
      <c r="C9" s="5"/>
      <c r="D9" s="8"/>
      <c r="E9" s="5"/>
      <c r="F9" s="33"/>
      <c r="G9" s="33" t="s">
        <v>16</v>
      </c>
      <c r="H9" s="33" t="s">
        <v>18</v>
      </c>
      <c r="I9" s="33" t="s">
        <v>19</v>
      </c>
      <c r="J9" s="36" t="s">
        <v>14</v>
      </c>
    </row>
    <row r="10" spans="1:15" x14ac:dyDescent="0.25">
      <c r="B10" s="14" t="s">
        <v>51</v>
      </c>
      <c r="C10" s="51" t="s">
        <v>8</v>
      </c>
      <c r="D10" s="52" t="s">
        <v>9</v>
      </c>
      <c r="E10" s="51" t="s">
        <v>10</v>
      </c>
      <c r="F10" s="53" t="s">
        <v>11</v>
      </c>
      <c r="G10" s="54"/>
      <c r="H10" s="54"/>
      <c r="I10" s="54"/>
      <c r="J10" s="55"/>
    </row>
    <row r="11" spans="1:15" x14ac:dyDescent="0.25">
      <c r="B11" s="10" t="s">
        <v>43</v>
      </c>
      <c r="C11" s="56"/>
      <c r="D11" s="57"/>
      <c r="E11" s="56"/>
      <c r="F11" s="58"/>
      <c r="G11" s="59"/>
      <c r="H11" s="59"/>
      <c r="I11" s="59"/>
      <c r="J11" s="60"/>
    </row>
    <row r="12" spans="1:15" x14ac:dyDescent="0.25">
      <c r="B12" s="61" t="s">
        <v>36</v>
      </c>
      <c r="C12" s="61" t="s">
        <v>7</v>
      </c>
      <c r="D12" s="62" t="s">
        <v>56</v>
      </c>
      <c r="E12" s="63">
        <v>0</v>
      </c>
      <c r="F12" s="35">
        <v>0</v>
      </c>
      <c r="G12" s="60">
        <f>E12*F12</f>
        <v>0</v>
      </c>
      <c r="H12" s="60">
        <f t="shared" ref="H12:I16" si="0">G12*1.05</f>
        <v>0</v>
      </c>
      <c r="I12" s="60">
        <f t="shared" si="0"/>
        <v>0</v>
      </c>
      <c r="J12" s="35">
        <f>SUM(G12:I12)</f>
        <v>0</v>
      </c>
      <c r="L12" s="27"/>
      <c r="M12" s="27"/>
      <c r="N12" s="25"/>
      <c r="O12" s="25"/>
    </row>
    <row r="13" spans="1:15" x14ac:dyDescent="0.25">
      <c r="B13" s="61" t="s">
        <v>40</v>
      </c>
      <c r="C13" s="61" t="s">
        <v>41</v>
      </c>
      <c r="D13" s="62" t="s">
        <v>56</v>
      </c>
      <c r="E13" s="63">
        <v>0</v>
      </c>
      <c r="F13" s="35">
        <v>0</v>
      </c>
      <c r="G13" s="60">
        <f>E13*F13</f>
        <v>0</v>
      </c>
      <c r="H13" s="60">
        <f t="shared" si="0"/>
        <v>0</v>
      </c>
      <c r="I13" s="60">
        <f t="shared" si="0"/>
        <v>0</v>
      </c>
      <c r="J13" s="35">
        <f t="shared" ref="J13:J16" si="1">SUM(G13:I13)</f>
        <v>0</v>
      </c>
      <c r="L13" s="27"/>
      <c r="M13" s="27"/>
      <c r="N13" s="25"/>
      <c r="O13" s="25"/>
    </row>
    <row r="14" spans="1:15" x14ac:dyDescent="0.25">
      <c r="B14" s="61" t="s">
        <v>40</v>
      </c>
      <c r="C14" s="61" t="s">
        <v>42</v>
      </c>
      <c r="D14" s="62" t="s">
        <v>56</v>
      </c>
      <c r="E14" s="63">
        <v>0</v>
      </c>
      <c r="F14" s="64">
        <v>0</v>
      </c>
      <c r="G14" s="60">
        <f>E14*F14</f>
        <v>0</v>
      </c>
      <c r="H14" s="60">
        <f t="shared" si="0"/>
        <v>0</v>
      </c>
      <c r="I14" s="60">
        <f t="shared" si="0"/>
        <v>0</v>
      </c>
      <c r="J14" s="35">
        <f t="shared" si="1"/>
        <v>0</v>
      </c>
      <c r="L14" s="27"/>
    </row>
    <row r="15" spans="1:15" x14ac:dyDescent="0.25">
      <c r="B15" s="26" t="s">
        <v>40</v>
      </c>
      <c r="C15" s="26" t="s">
        <v>42</v>
      </c>
      <c r="D15" s="62" t="s">
        <v>56</v>
      </c>
      <c r="E15" s="65">
        <v>0</v>
      </c>
      <c r="F15" s="35">
        <v>0</v>
      </c>
      <c r="G15" s="35">
        <f>F15*E15</f>
        <v>0</v>
      </c>
      <c r="H15" s="60">
        <f>G15*1.05</f>
        <v>0</v>
      </c>
      <c r="I15" s="60">
        <f>H15*1.05</f>
        <v>0</v>
      </c>
      <c r="J15" s="35">
        <f t="shared" si="1"/>
        <v>0</v>
      </c>
      <c r="L15" s="27"/>
    </row>
    <row r="16" spans="1:15" ht="15.75" x14ac:dyDescent="0.4">
      <c r="B16" s="26" t="s">
        <v>40</v>
      </c>
      <c r="C16" s="26" t="s">
        <v>42</v>
      </c>
      <c r="D16" s="62" t="s">
        <v>56</v>
      </c>
      <c r="E16" s="65">
        <v>0</v>
      </c>
      <c r="F16" s="35">
        <v>0</v>
      </c>
      <c r="G16" s="66">
        <f>E16*F16</f>
        <v>0</v>
      </c>
      <c r="H16" s="67">
        <f t="shared" si="0"/>
        <v>0</v>
      </c>
      <c r="I16" s="67">
        <f t="shared" si="0"/>
        <v>0</v>
      </c>
      <c r="J16" s="68">
        <f t="shared" si="1"/>
        <v>0</v>
      </c>
      <c r="L16" s="27"/>
    </row>
    <row r="17" spans="2:15" x14ac:dyDescent="0.25">
      <c r="B17" s="26"/>
      <c r="C17" s="69" t="s">
        <v>21</v>
      </c>
      <c r="D17" s="62"/>
      <c r="E17" s="65"/>
      <c r="F17" s="35"/>
      <c r="G17" s="70">
        <f>SUM(G12:G16)</f>
        <v>0</v>
      </c>
      <c r="H17" s="70">
        <f>SUM(H12:H16)</f>
        <v>0</v>
      </c>
      <c r="I17" s="70">
        <f>SUM(I12:I16)</f>
        <v>0</v>
      </c>
      <c r="J17" s="70">
        <f>SUM(J12:J16)</f>
        <v>0</v>
      </c>
      <c r="L17" s="27"/>
    </row>
    <row r="18" spans="2:15" x14ac:dyDescent="0.25">
      <c r="B18" s="69" t="s">
        <v>22</v>
      </c>
      <c r="C18" s="26"/>
      <c r="D18" s="62"/>
      <c r="E18" s="65"/>
      <c r="F18" s="35"/>
      <c r="H18" s="60"/>
      <c r="I18" s="60"/>
      <c r="J18" s="35"/>
      <c r="L18" s="27"/>
    </row>
    <row r="19" spans="2:15" x14ac:dyDescent="0.25">
      <c r="B19" s="26" t="s">
        <v>44</v>
      </c>
      <c r="C19" s="26" t="s">
        <v>42</v>
      </c>
      <c r="D19" s="62" t="s">
        <v>56</v>
      </c>
      <c r="E19" s="65">
        <v>0</v>
      </c>
      <c r="F19" s="35">
        <v>0</v>
      </c>
      <c r="G19" s="35">
        <f>E19*F19</f>
        <v>0</v>
      </c>
      <c r="H19" s="60">
        <f>G19*1.05</f>
        <v>0</v>
      </c>
      <c r="I19" s="60">
        <f>H19*1.05</f>
        <v>0</v>
      </c>
      <c r="J19" s="35">
        <f>SUM(G19:I19)</f>
        <v>0</v>
      </c>
      <c r="L19" s="27"/>
    </row>
    <row r="20" spans="2:15" x14ac:dyDescent="0.25">
      <c r="B20" s="26" t="s">
        <v>44</v>
      </c>
      <c r="C20" s="26" t="s">
        <v>42</v>
      </c>
      <c r="D20" s="62" t="s">
        <v>56</v>
      </c>
      <c r="E20" s="65">
        <v>0</v>
      </c>
      <c r="F20" s="35">
        <v>0</v>
      </c>
      <c r="G20" s="35">
        <f t="shared" ref="G20:G23" si="2">E20*F20</f>
        <v>0</v>
      </c>
      <c r="H20" s="60">
        <f t="shared" ref="H20:I23" si="3">G20*1.05</f>
        <v>0</v>
      </c>
      <c r="I20" s="60">
        <f t="shared" si="3"/>
        <v>0</v>
      </c>
      <c r="J20" s="35">
        <f t="shared" ref="J20:J23" si="4">SUM(G20:I20)</f>
        <v>0</v>
      </c>
      <c r="L20" s="27"/>
    </row>
    <row r="21" spans="2:15" x14ac:dyDescent="0.25">
      <c r="B21" s="26" t="s">
        <v>44</v>
      </c>
      <c r="C21" s="26" t="s">
        <v>42</v>
      </c>
      <c r="D21" s="62" t="s">
        <v>56</v>
      </c>
      <c r="E21" s="65">
        <v>0</v>
      </c>
      <c r="F21" s="35">
        <v>0</v>
      </c>
      <c r="G21" s="35">
        <f t="shared" si="2"/>
        <v>0</v>
      </c>
      <c r="H21" s="60">
        <f t="shared" si="3"/>
        <v>0</v>
      </c>
      <c r="I21" s="60">
        <f t="shared" si="3"/>
        <v>0</v>
      </c>
      <c r="J21" s="35">
        <f t="shared" si="4"/>
        <v>0</v>
      </c>
      <c r="L21" s="27"/>
    </row>
    <row r="22" spans="2:15" x14ac:dyDescent="0.25">
      <c r="B22" s="26" t="s">
        <v>44</v>
      </c>
      <c r="C22" s="26" t="s">
        <v>42</v>
      </c>
      <c r="D22" s="62" t="s">
        <v>56</v>
      </c>
      <c r="E22" s="65">
        <v>0</v>
      </c>
      <c r="F22" s="35">
        <v>0</v>
      </c>
      <c r="G22" s="35">
        <f t="shared" si="2"/>
        <v>0</v>
      </c>
      <c r="H22" s="60">
        <f t="shared" si="3"/>
        <v>0</v>
      </c>
      <c r="I22" s="60">
        <f t="shared" si="3"/>
        <v>0</v>
      </c>
      <c r="J22" s="35">
        <f t="shared" si="4"/>
        <v>0</v>
      </c>
      <c r="L22" s="27"/>
    </row>
    <row r="23" spans="2:15" ht="15.75" x14ac:dyDescent="0.4">
      <c r="B23" s="26" t="s">
        <v>44</v>
      </c>
      <c r="C23" s="26" t="s">
        <v>24</v>
      </c>
      <c r="D23" s="62" t="s">
        <v>56</v>
      </c>
      <c r="E23" s="65">
        <v>0</v>
      </c>
      <c r="F23" s="35">
        <v>0</v>
      </c>
      <c r="G23" s="68">
        <f t="shared" si="2"/>
        <v>0</v>
      </c>
      <c r="H23" s="71">
        <f t="shared" si="3"/>
        <v>0</v>
      </c>
      <c r="I23" s="71">
        <f t="shared" si="3"/>
        <v>0</v>
      </c>
      <c r="J23" s="68">
        <f t="shared" si="4"/>
        <v>0</v>
      </c>
      <c r="L23" s="27"/>
    </row>
    <row r="24" spans="2:15" x14ac:dyDescent="0.25">
      <c r="B24" s="26"/>
      <c r="C24" s="69" t="s">
        <v>23</v>
      </c>
      <c r="D24" s="62"/>
      <c r="E24" s="65"/>
      <c r="F24" s="35"/>
      <c r="G24" s="70">
        <f>SUM(G19:G23)</f>
        <v>0</v>
      </c>
      <c r="H24" s="70">
        <f>SUM(H19:H23)</f>
        <v>0</v>
      </c>
      <c r="I24" s="70">
        <f>SUM(I19:I23)</f>
        <v>0</v>
      </c>
      <c r="J24" s="70">
        <f>SUM(J19:J23)</f>
        <v>0</v>
      </c>
      <c r="K24" s="50"/>
      <c r="L24" s="27"/>
    </row>
    <row r="25" spans="2:15" x14ac:dyDescent="0.25">
      <c r="B25" s="26"/>
      <c r="C25" s="69"/>
      <c r="D25" s="62"/>
      <c r="E25" s="65"/>
      <c r="F25" s="35"/>
      <c r="G25" s="72"/>
      <c r="H25" s="72"/>
      <c r="I25" s="72"/>
      <c r="J25" s="72"/>
      <c r="L25" s="27"/>
    </row>
    <row r="26" spans="2:15" ht="15.75" x14ac:dyDescent="0.25">
      <c r="B26" s="61"/>
      <c r="C26" s="10" t="s">
        <v>1</v>
      </c>
      <c r="D26" s="73"/>
      <c r="E26" s="26"/>
      <c r="F26" s="74"/>
      <c r="G26" s="40">
        <f>G17+G24</f>
        <v>0</v>
      </c>
      <c r="H26" s="40">
        <f>H17+H24</f>
        <v>0</v>
      </c>
      <c r="I26" s="40">
        <f>I17+I24</f>
        <v>0</v>
      </c>
      <c r="J26" s="40">
        <f>J17+J24</f>
        <v>0</v>
      </c>
      <c r="N26" s="25"/>
      <c r="O26" s="25"/>
    </row>
    <row r="27" spans="2:15" ht="15.75" x14ac:dyDescent="0.25">
      <c r="B27" s="61"/>
      <c r="C27" s="10"/>
      <c r="D27" s="73"/>
      <c r="E27" s="10"/>
      <c r="F27" s="74"/>
      <c r="G27" s="38"/>
      <c r="H27" s="38"/>
      <c r="I27" s="38"/>
      <c r="J27" s="40"/>
      <c r="N27" s="25"/>
      <c r="O27" s="25"/>
    </row>
    <row r="28" spans="2:15" x14ac:dyDescent="0.25">
      <c r="B28" s="14" t="s">
        <v>59</v>
      </c>
      <c r="C28" s="51"/>
      <c r="D28" s="52"/>
      <c r="E28" s="52" t="s">
        <v>13</v>
      </c>
      <c r="F28" s="75"/>
      <c r="G28" s="55"/>
      <c r="H28" s="55"/>
      <c r="I28" s="55"/>
      <c r="J28" s="55"/>
    </row>
    <row r="29" spans="2:15" x14ac:dyDescent="0.25">
      <c r="B29" s="10"/>
      <c r="C29" s="61" t="s">
        <v>57</v>
      </c>
      <c r="D29" s="62"/>
      <c r="E29" s="76">
        <v>0.32</v>
      </c>
      <c r="F29" s="77"/>
      <c r="G29" s="60">
        <f>(G26-G23)*0.32</f>
        <v>0</v>
      </c>
      <c r="H29" s="60">
        <f t="shared" ref="H29:I29" si="5">(H26-H23)*0.32</f>
        <v>0</v>
      </c>
      <c r="I29" s="60">
        <f t="shared" si="5"/>
        <v>0</v>
      </c>
      <c r="J29" s="60">
        <f>SUM(G29:I29)</f>
        <v>0</v>
      </c>
      <c r="N29" s="25"/>
      <c r="O29" s="25"/>
    </row>
    <row r="30" spans="2:15" x14ac:dyDescent="0.25">
      <c r="B30" s="10"/>
      <c r="C30" s="61" t="s">
        <v>58</v>
      </c>
      <c r="D30" s="62"/>
      <c r="E30" s="76">
        <v>0.36609999999999998</v>
      </c>
      <c r="F30" s="77"/>
      <c r="G30" s="60">
        <v>0</v>
      </c>
      <c r="H30" s="60">
        <v>0</v>
      </c>
      <c r="I30" s="60">
        <v>0</v>
      </c>
      <c r="J30" s="60">
        <f>SUM(G30:I30)</f>
        <v>0</v>
      </c>
      <c r="N30" s="25"/>
      <c r="O30" s="25"/>
    </row>
    <row r="31" spans="2:15" x14ac:dyDescent="0.25">
      <c r="B31" s="10"/>
      <c r="C31" s="61" t="s">
        <v>55</v>
      </c>
      <c r="D31" s="62"/>
      <c r="E31" s="91">
        <v>1747</v>
      </c>
      <c r="F31" s="77"/>
      <c r="G31" s="60">
        <v>0</v>
      </c>
      <c r="H31" s="60">
        <v>0</v>
      </c>
      <c r="I31" s="60">
        <v>0</v>
      </c>
      <c r="J31" s="60">
        <f>SUM(G31:I31)</f>
        <v>0</v>
      </c>
      <c r="N31" s="25"/>
      <c r="O31" s="25"/>
    </row>
    <row r="32" spans="2:15" ht="15.75" x14ac:dyDescent="0.4">
      <c r="B32" s="10"/>
      <c r="C32" s="61" t="s">
        <v>25</v>
      </c>
      <c r="D32" s="62"/>
      <c r="E32" s="76">
        <f>7.7%</f>
        <v>7.6999999999999999E-2</v>
      </c>
      <c r="F32" s="77">
        <v>0</v>
      </c>
      <c r="G32" s="71">
        <f>F32*E32</f>
        <v>0</v>
      </c>
      <c r="H32" s="71">
        <f>G32*1.05</f>
        <v>0</v>
      </c>
      <c r="I32" s="71">
        <f>H32*1.05</f>
        <v>0</v>
      </c>
      <c r="J32" s="71">
        <f>SUM(G32:I32)</f>
        <v>0</v>
      </c>
      <c r="N32" s="25"/>
      <c r="O32" s="25"/>
    </row>
    <row r="33" spans="2:15" x14ac:dyDescent="0.25">
      <c r="B33" s="10"/>
      <c r="C33" s="10" t="s">
        <v>26</v>
      </c>
      <c r="D33" s="62"/>
      <c r="E33" s="76"/>
      <c r="F33" s="77"/>
      <c r="G33" s="70">
        <f>SUM(G29:G32)</f>
        <v>0</v>
      </c>
      <c r="H33" s="70">
        <f>SUM(H29:H32)</f>
        <v>0</v>
      </c>
      <c r="I33" s="70">
        <f>SUM(I29:I32)</f>
        <v>0</v>
      </c>
      <c r="J33" s="70">
        <f>SUM(J29:J32)</f>
        <v>0</v>
      </c>
      <c r="N33" s="25"/>
      <c r="O33" s="25"/>
    </row>
    <row r="34" spans="2:15" x14ac:dyDescent="0.25">
      <c r="B34" s="10"/>
      <c r="C34" s="61"/>
      <c r="D34" s="62"/>
      <c r="E34" s="76"/>
      <c r="F34" s="77"/>
      <c r="G34" s="60"/>
      <c r="H34" s="60"/>
      <c r="I34" s="60"/>
      <c r="J34" s="60"/>
      <c r="N34" s="25"/>
      <c r="O34" s="25"/>
    </row>
    <row r="35" spans="2:15" ht="15.75" x14ac:dyDescent="0.25">
      <c r="B35" s="61"/>
      <c r="C35" s="78" t="s">
        <v>27</v>
      </c>
      <c r="D35" s="73"/>
      <c r="E35" s="10"/>
      <c r="F35" s="74"/>
      <c r="G35" s="40">
        <f>G26+G33</f>
        <v>0</v>
      </c>
      <c r="H35" s="40">
        <f>H26+H33</f>
        <v>0</v>
      </c>
      <c r="I35" s="40">
        <f>I26+I33</f>
        <v>0</v>
      </c>
      <c r="J35" s="40">
        <f>J26+J33</f>
        <v>0</v>
      </c>
    </row>
    <row r="36" spans="2:15" ht="15.75" x14ac:dyDescent="0.25">
      <c r="B36" s="11"/>
      <c r="C36" s="12"/>
      <c r="D36" s="13"/>
      <c r="E36" s="12"/>
      <c r="F36" s="37"/>
      <c r="G36" s="38"/>
      <c r="H36" s="39"/>
      <c r="I36" s="39"/>
      <c r="J36" s="40"/>
    </row>
    <row r="37" spans="2:15" x14ac:dyDescent="0.25">
      <c r="B37" s="14" t="s">
        <v>29</v>
      </c>
      <c r="C37" s="51"/>
      <c r="D37" s="52"/>
      <c r="E37" s="51"/>
      <c r="F37" s="75"/>
      <c r="G37" s="55"/>
      <c r="H37" s="55"/>
      <c r="I37" s="55"/>
      <c r="J37" s="55"/>
    </row>
    <row r="38" spans="2:15" ht="15.75" x14ac:dyDescent="0.4">
      <c r="B38" s="26" t="s">
        <v>44</v>
      </c>
      <c r="C38" s="26" t="s">
        <v>28</v>
      </c>
      <c r="D38" s="29"/>
      <c r="E38" s="26"/>
      <c r="F38" s="35"/>
      <c r="G38" s="71">
        <v>0</v>
      </c>
      <c r="H38" s="71">
        <f>G38*1.05</f>
        <v>0</v>
      </c>
      <c r="I38" s="71">
        <f>H38*1.05</f>
        <v>0</v>
      </c>
      <c r="J38" s="71">
        <f>SUM(G38:I38)</f>
        <v>0</v>
      </c>
    </row>
    <row r="39" spans="2:15" ht="15.75" x14ac:dyDescent="0.4">
      <c r="B39" s="26" t="s">
        <v>44</v>
      </c>
      <c r="C39" s="26" t="s">
        <v>45</v>
      </c>
      <c r="D39" s="29"/>
      <c r="E39" s="26"/>
      <c r="F39" s="35"/>
      <c r="G39" s="71">
        <v>0</v>
      </c>
      <c r="H39" s="71">
        <v>0</v>
      </c>
      <c r="I39" s="71">
        <v>0</v>
      </c>
      <c r="J39" s="71">
        <f>SUM(G39:I39)</f>
        <v>0</v>
      </c>
    </row>
    <row r="40" spans="2:15" ht="15.75" x14ac:dyDescent="0.4">
      <c r="B40" s="26" t="s">
        <v>44</v>
      </c>
      <c r="C40" s="26" t="s">
        <v>28</v>
      </c>
      <c r="D40" s="29"/>
      <c r="E40" s="26"/>
      <c r="F40" s="35"/>
      <c r="G40" s="71">
        <v>0</v>
      </c>
      <c r="H40" s="71">
        <v>0</v>
      </c>
      <c r="I40" s="71">
        <v>0</v>
      </c>
      <c r="J40" s="71">
        <f>SUM(G40:I40)</f>
        <v>0</v>
      </c>
    </row>
    <row r="41" spans="2:15" ht="15.75" x14ac:dyDescent="0.25">
      <c r="B41" s="61"/>
      <c r="C41" s="10"/>
      <c r="D41" s="73"/>
      <c r="E41" s="10"/>
      <c r="F41" s="74"/>
      <c r="G41" s="40">
        <f>SUM(G38:G40)</f>
        <v>0</v>
      </c>
      <c r="H41" s="40">
        <f>SUM(H38:H40)</f>
        <v>0</v>
      </c>
      <c r="I41" s="40">
        <f>SUM(I38:I40)</f>
        <v>0</v>
      </c>
      <c r="J41" s="40">
        <f>SUM(J38:J40)</f>
        <v>0</v>
      </c>
    </row>
    <row r="42" spans="2:15" ht="15.75" x14ac:dyDescent="0.25">
      <c r="B42" s="61"/>
      <c r="C42" s="10"/>
      <c r="D42" s="73"/>
      <c r="E42" s="10"/>
      <c r="F42" s="74"/>
      <c r="G42" s="38"/>
      <c r="H42" s="40"/>
      <c r="I42" s="40"/>
      <c r="J42" s="40"/>
    </row>
    <row r="43" spans="2:15" x14ac:dyDescent="0.25">
      <c r="B43" s="14" t="s">
        <v>30</v>
      </c>
      <c r="C43" s="51"/>
      <c r="D43" s="52"/>
      <c r="E43" s="51"/>
      <c r="F43" s="75"/>
      <c r="G43" s="55"/>
      <c r="H43" s="70"/>
      <c r="I43" s="70"/>
      <c r="J43" s="70"/>
    </row>
    <row r="44" spans="2:15" ht="15.75" x14ac:dyDescent="0.4">
      <c r="B44" s="61" t="s">
        <v>46</v>
      </c>
      <c r="C44" s="61"/>
      <c r="D44" s="62"/>
      <c r="E44" s="61"/>
      <c r="F44" s="60"/>
      <c r="G44" s="71">
        <v>0</v>
      </c>
      <c r="H44" s="71">
        <v>0</v>
      </c>
      <c r="I44" s="71">
        <v>0</v>
      </c>
      <c r="J44" s="68">
        <f>SUM(G44:I44)</f>
        <v>0</v>
      </c>
    </row>
    <row r="45" spans="2:15" ht="15.75" x14ac:dyDescent="0.4">
      <c r="B45" s="61" t="s">
        <v>46</v>
      </c>
      <c r="C45" s="61"/>
      <c r="D45" s="62"/>
      <c r="E45" s="61"/>
      <c r="F45" s="60"/>
      <c r="G45" s="71">
        <v>0</v>
      </c>
      <c r="H45" s="71">
        <v>0</v>
      </c>
      <c r="I45" s="71">
        <v>0</v>
      </c>
      <c r="J45" s="68">
        <v>0</v>
      </c>
    </row>
    <row r="46" spans="2:15" ht="15.75" x14ac:dyDescent="0.25">
      <c r="B46" s="61"/>
      <c r="C46" s="10" t="s">
        <v>3</v>
      </c>
      <c r="D46" s="73"/>
      <c r="E46" s="10"/>
      <c r="F46" s="74"/>
      <c r="G46" s="40">
        <f>SUM(G44:G45)</f>
        <v>0</v>
      </c>
      <c r="H46" s="40">
        <f>SUM(H44:H45)</f>
        <v>0</v>
      </c>
      <c r="I46" s="40">
        <f>SUM(I44:I45)</f>
        <v>0</v>
      </c>
      <c r="J46" s="40">
        <f>SUM(J44:J45)</f>
        <v>0</v>
      </c>
    </row>
    <row r="47" spans="2:15" x14ac:dyDescent="0.25">
      <c r="B47" s="61"/>
      <c r="C47" s="10"/>
      <c r="D47" s="73"/>
      <c r="E47" s="10"/>
      <c r="F47" s="74"/>
      <c r="G47" s="74"/>
      <c r="H47" s="41"/>
      <c r="I47" s="41"/>
      <c r="J47" s="70"/>
    </row>
    <row r="48" spans="2:15" x14ac:dyDescent="0.25">
      <c r="B48" s="14" t="s">
        <v>31</v>
      </c>
      <c r="C48" s="51"/>
      <c r="D48" s="52"/>
      <c r="E48" s="51"/>
      <c r="F48" s="75"/>
      <c r="G48" s="55"/>
      <c r="H48" s="70"/>
      <c r="I48" s="70"/>
      <c r="J48" s="70"/>
    </row>
    <row r="49" spans="2:14" x14ac:dyDescent="0.25">
      <c r="B49" s="61" t="s">
        <v>47</v>
      </c>
      <c r="C49" s="61"/>
      <c r="D49" s="62"/>
      <c r="E49" s="61"/>
      <c r="F49" s="60"/>
      <c r="G49" s="60">
        <v>0</v>
      </c>
      <c r="H49" s="35">
        <v>0</v>
      </c>
      <c r="I49" s="35">
        <v>0</v>
      </c>
      <c r="J49" s="35">
        <f>SUM(G49:I49)</f>
        <v>0</v>
      </c>
    </row>
    <row r="50" spans="2:14" x14ac:dyDescent="0.25">
      <c r="B50" s="61" t="s">
        <v>47</v>
      </c>
      <c r="C50" s="61"/>
      <c r="D50" s="62"/>
      <c r="E50" s="61"/>
      <c r="F50" s="60"/>
      <c r="G50" s="60">
        <v>0</v>
      </c>
      <c r="H50" s="60">
        <v>0</v>
      </c>
      <c r="I50" s="60">
        <v>0</v>
      </c>
      <c r="J50" s="35">
        <f>SUM(G50:I50)</f>
        <v>0</v>
      </c>
    </row>
    <row r="51" spans="2:14" x14ac:dyDescent="0.25">
      <c r="B51" s="61" t="s">
        <v>47</v>
      </c>
      <c r="C51" s="61"/>
      <c r="D51" s="62"/>
      <c r="E51" s="61"/>
      <c r="F51" s="60"/>
      <c r="G51" s="60">
        <v>0</v>
      </c>
      <c r="H51" s="60">
        <v>0</v>
      </c>
      <c r="I51" s="60">
        <v>0</v>
      </c>
      <c r="J51" s="35">
        <f>SUM(G51:I51)</f>
        <v>0</v>
      </c>
    </row>
    <row r="52" spans="2:14" ht="15.75" x14ac:dyDescent="0.4">
      <c r="B52" s="61" t="s">
        <v>47</v>
      </c>
      <c r="C52" s="61"/>
      <c r="D52" s="62"/>
      <c r="E52" s="61"/>
      <c r="F52" s="60"/>
      <c r="G52" s="71">
        <v>0</v>
      </c>
      <c r="H52" s="71">
        <v>0</v>
      </c>
      <c r="I52" s="71">
        <v>0</v>
      </c>
      <c r="J52" s="68">
        <f>SUM(G52:I52)</f>
        <v>0</v>
      </c>
    </row>
    <row r="53" spans="2:14" ht="15.75" x14ac:dyDescent="0.25">
      <c r="B53" s="61"/>
      <c r="C53" s="10" t="s">
        <v>4</v>
      </c>
      <c r="D53" s="73"/>
      <c r="E53" s="10"/>
      <c r="F53" s="74"/>
      <c r="G53" s="40">
        <f>SUM(G49:G52)</f>
        <v>0</v>
      </c>
      <c r="H53" s="40">
        <f>SUM(H49:H52)</f>
        <v>0</v>
      </c>
      <c r="I53" s="40">
        <f>SUM(I49:I52)</f>
        <v>0</v>
      </c>
      <c r="J53" s="40">
        <f>SUM(J49:J52)</f>
        <v>0</v>
      </c>
    </row>
    <row r="54" spans="2:14" x14ac:dyDescent="0.25">
      <c r="B54" s="61"/>
      <c r="C54" s="10"/>
      <c r="D54" s="73"/>
      <c r="E54" s="10"/>
      <c r="F54" s="74"/>
      <c r="G54" s="74"/>
      <c r="H54" s="41"/>
      <c r="I54" s="41"/>
      <c r="J54" s="70"/>
    </row>
    <row r="55" spans="2:14" x14ac:dyDescent="0.25">
      <c r="B55" s="14" t="s">
        <v>32</v>
      </c>
      <c r="C55" s="51"/>
      <c r="D55" s="52"/>
      <c r="E55" s="51"/>
      <c r="F55" s="75"/>
      <c r="G55" s="55"/>
      <c r="H55" s="70"/>
      <c r="I55" s="70"/>
      <c r="J55" s="70"/>
      <c r="K55" s="61"/>
      <c r="L55" s="61"/>
      <c r="M55" s="62"/>
      <c r="N55" s="61"/>
    </row>
    <row r="56" spans="2:14" ht="15.75" x14ac:dyDescent="0.4">
      <c r="B56" s="26" t="s">
        <v>48</v>
      </c>
      <c r="C56" s="79" t="s">
        <v>49</v>
      </c>
      <c r="D56" s="57"/>
      <c r="E56" s="56"/>
      <c r="F56" s="77"/>
      <c r="G56" s="68">
        <v>0</v>
      </c>
      <c r="H56" s="68">
        <v>0</v>
      </c>
      <c r="I56" s="68">
        <v>0</v>
      </c>
      <c r="J56" s="68">
        <f>SUM(G56:I56)</f>
        <v>0</v>
      </c>
      <c r="K56" s="61"/>
      <c r="L56" s="62"/>
      <c r="M56" s="61"/>
      <c r="N56" s="61"/>
    </row>
    <row r="57" spans="2:14" ht="14.25" x14ac:dyDescent="0.3">
      <c r="B57" s="61"/>
      <c r="C57" s="56"/>
      <c r="D57" s="57"/>
      <c r="E57" s="80"/>
      <c r="F57" s="81"/>
      <c r="G57" s="60"/>
      <c r="H57" s="60"/>
      <c r="I57" s="60"/>
      <c r="J57" s="60"/>
      <c r="K57" s="61"/>
      <c r="L57" s="62"/>
      <c r="M57" s="61"/>
      <c r="N57" s="61"/>
    </row>
    <row r="58" spans="2:14" ht="15.75" x14ac:dyDescent="0.25">
      <c r="B58" s="61"/>
      <c r="C58" s="10" t="s">
        <v>2</v>
      </c>
      <c r="D58" s="73"/>
      <c r="E58" s="10"/>
      <c r="F58" s="74"/>
      <c r="G58" s="40">
        <f>SUM(G56:G57)</f>
        <v>0</v>
      </c>
      <c r="H58" s="40">
        <f>SUM(H56:H57)</f>
        <v>0</v>
      </c>
      <c r="I58" s="40">
        <f>SUM(I56:I57)</f>
        <v>0</v>
      </c>
      <c r="J58" s="40">
        <f>SUM(G58:I58)</f>
        <v>0</v>
      </c>
      <c r="K58" s="61"/>
      <c r="L58" s="62"/>
      <c r="M58" s="61"/>
      <c r="N58" s="61"/>
    </row>
    <row r="59" spans="2:14" x14ac:dyDescent="0.25">
      <c r="B59" s="61"/>
      <c r="C59" s="10"/>
      <c r="D59" s="73"/>
      <c r="E59" s="10"/>
      <c r="F59" s="74"/>
      <c r="G59" s="74"/>
      <c r="H59" s="41"/>
      <c r="I59" s="41"/>
      <c r="J59" s="70"/>
      <c r="K59" s="61"/>
      <c r="L59" s="62"/>
      <c r="M59" s="61"/>
      <c r="N59" s="61"/>
    </row>
    <row r="60" spans="2:14" x14ac:dyDescent="0.25">
      <c r="B60" s="14" t="s">
        <v>60</v>
      </c>
      <c r="C60" s="51"/>
      <c r="D60" s="52"/>
      <c r="E60" s="51"/>
      <c r="F60" s="75"/>
      <c r="G60" s="55"/>
      <c r="H60" s="70"/>
      <c r="I60" s="70"/>
      <c r="J60" s="70"/>
    </row>
    <row r="61" spans="2:14" x14ac:dyDescent="0.25">
      <c r="B61" s="26" t="s">
        <v>50</v>
      </c>
      <c r="C61" s="79" t="s">
        <v>65</v>
      </c>
      <c r="D61" s="57"/>
      <c r="E61" s="56"/>
      <c r="F61" s="77"/>
      <c r="G61" s="35">
        <v>0</v>
      </c>
      <c r="H61" s="60">
        <f>G61*0.08</f>
        <v>0</v>
      </c>
      <c r="I61" s="60">
        <f>H61*0.08</f>
        <v>0</v>
      </c>
      <c r="J61" s="35">
        <f>SUM(G61:I61)</f>
        <v>0</v>
      </c>
    </row>
    <row r="62" spans="2:14" ht="15.75" x14ac:dyDescent="0.4">
      <c r="B62" s="26" t="s">
        <v>53</v>
      </c>
      <c r="C62" s="79"/>
      <c r="D62" s="57"/>
      <c r="E62" s="56"/>
      <c r="F62" s="77"/>
      <c r="G62" s="71">
        <v>0</v>
      </c>
      <c r="H62" s="71">
        <v>0</v>
      </c>
      <c r="I62" s="71">
        <v>0</v>
      </c>
      <c r="J62" s="68">
        <f>SUM(G62:I62)</f>
        <v>0</v>
      </c>
    </row>
    <row r="63" spans="2:14" x14ac:dyDescent="0.25">
      <c r="B63" s="82"/>
      <c r="C63" s="83"/>
      <c r="D63" s="26"/>
      <c r="E63" s="56"/>
      <c r="F63" s="77"/>
      <c r="G63" s="60"/>
      <c r="H63" s="60"/>
      <c r="I63" s="60"/>
      <c r="J63" s="35"/>
    </row>
    <row r="64" spans="2:14" ht="15.75" x14ac:dyDescent="0.25">
      <c r="B64" s="61"/>
      <c r="C64" s="10" t="s">
        <v>5</v>
      </c>
      <c r="D64" s="73"/>
      <c r="E64" s="10"/>
      <c r="F64" s="74"/>
      <c r="G64" s="40">
        <f>SUM(G61:G63)</f>
        <v>0</v>
      </c>
      <c r="H64" s="40">
        <f>SUM(H61:H63)</f>
        <v>0</v>
      </c>
      <c r="I64" s="40">
        <f>SUM(I61:I63)</f>
        <v>0</v>
      </c>
      <c r="J64" s="40">
        <f>SUM(G64:I64)</f>
        <v>0</v>
      </c>
    </row>
    <row r="65" spans="2:10" x14ac:dyDescent="0.25">
      <c r="B65" s="61"/>
      <c r="C65" s="61"/>
      <c r="D65" s="62"/>
      <c r="E65" s="61"/>
      <c r="F65" s="60"/>
      <c r="G65" s="60"/>
      <c r="H65" s="72"/>
      <c r="I65" s="72"/>
      <c r="J65" s="60"/>
    </row>
    <row r="66" spans="2:10" x14ac:dyDescent="0.25">
      <c r="B66" s="14" t="s">
        <v>33</v>
      </c>
      <c r="C66" s="15"/>
      <c r="D66" s="16"/>
      <c r="E66" s="86"/>
      <c r="F66" s="53"/>
      <c r="G66" s="41"/>
      <c r="H66" s="41"/>
      <c r="I66" s="41"/>
      <c r="J66" s="55"/>
    </row>
    <row r="67" spans="2:10" ht="15.75" x14ac:dyDescent="0.4">
      <c r="B67" s="26"/>
      <c r="C67" s="26"/>
      <c r="D67" s="29"/>
      <c r="E67" s="26"/>
      <c r="F67" s="35"/>
      <c r="G67" s="68">
        <v>0</v>
      </c>
      <c r="H67" s="68">
        <v>0</v>
      </c>
      <c r="I67" s="68">
        <v>0</v>
      </c>
      <c r="J67" s="68">
        <f>SUM(G67:I67)</f>
        <v>0</v>
      </c>
    </row>
    <row r="68" spans="2:10" ht="15.75" x14ac:dyDescent="0.4">
      <c r="B68" s="26"/>
      <c r="C68" s="26"/>
      <c r="D68" s="29"/>
      <c r="E68" s="26"/>
      <c r="F68" s="35"/>
      <c r="G68" s="68"/>
      <c r="H68" s="68"/>
      <c r="I68" s="68"/>
      <c r="J68" s="68"/>
    </row>
    <row r="69" spans="2:10" ht="15.75" x14ac:dyDescent="0.25">
      <c r="B69" s="61"/>
      <c r="C69" s="84" t="s">
        <v>12</v>
      </c>
      <c r="D69" s="85"/>
      <c r="E69" s="84"/>
      <c r="F69" s="74"/>
      <c r="G69" s="40">
        <f>G67</f>
        <v>0</v>
      </c>
      <c r="H69" s="40">
        <f>H67</f>
        <v>0</v>
      </c>
      <c r="I69" s="40">
        <f>I67</f>
        <v>0</v>
      </c>
      <c r="J69" s="40">
        <f>SUM(G69:I69)</f>
        <v>0</v>
      </c>
    </row>
    <row r="70" spans="2:10" x14ac:dyDescent="0.25">
      <c r="B70" s="69"/>
      <c r="C70" s="87"/>
      <c r="D70" s="88"/>
      <c r="E70" s="87"/>
      <c r="F70" s="89"/>
      <c r="G70" s="89"/>
      <c r="H70" s="89"/>
      <c r="I70" s="89"/>
      <c r="J70" s="35"/>
    </row>
    <row r="71" spans="2:10" ht="15.75" x14ac:dyDescent="0.25">
      <c r="B71" s="14" t="s">
        <v>34</v>
      </c>
      <c r="C71" s="15"/>
      <c r="D71" s="16"/>
      <c r="E71" s="15"/>
      <c r="F71" s="41"/>
      <c r="G71" s="39">
        <f>G35+G41+G46+G53+G58+G64+G69</f>
        <v>0</v>
      </c>
      <c r="H71" s="39">
        <f>H35+H41+H46+H53+H58+H64+H69</f>
        <v>0</v>
      </c>
      <c r="I71" s="39">
        <f>I35+I41+I46+I53+I58+I64+I69</f>
        <v>0</v>
      </c>
      <c r="J71" s="39">
        <f>J35+J41+J46+J53+J58+J64+J69</f>
        <v>0</v>
      </c>
    </row>
    <row r="72" spans="2:10" x14ac:dyDescent="0.25">
      <c r="G72" s="42"/>
      <c r="H72" s="42"/>
      <c r="I72" s="42"/>
    </row>
    <row r="73" spans="2:10" ht="15.75" x14ac:dyDescent="0.25">
      <c r="B73" s="14" t="s">
        <v>17</v>
      </c>
      <c r="C73" s="17" t="s">
        <v>64</v>
      </c>
      <c r="D73" s="92">
        <v>0.49</v>
      </c>
      <c r="E73" s="17"/>
      <c r="F73" s="43"/>
      <c r="G73" s="39">
        <f>G71*D73</f>
        <v>0</v>
      </c>
      <c r="H73" s="39">
        <f>H71*D73</f>
        <v>0</v>
      </c>
      <c r="I73" s="39">
        <f>I71*D73</f>
        <v>0</v>
      </c>
      <c r="J73" s="39">
        <f>J71*D73</f>
        <v>0</v>
      </c>
    </row>
    <row r="74" spans="2:10" ht="15.75" x14ac:dyDescent="0.25">
      <c r="B74" s="10"/>
      <c r="C74" s="24"/>
      <c r="D74" s="23"/>
      <c r="E74" s="22"/>
      <c r="F74" s="44"/>
      <c r="G74" s="45"/>
      <c r="H74" s="38"/>
      <c r="I74" s="38"/>
      <c r="J74" s="46"/>
    </row>
    <row r="75" spans="2:10" ht="15.75" x14ac:dyDescent="0.25">
      <c r="B75" s="90" t="s">
        <v>35</v>
      </c>
      <c r="C75" s="19"/>
      <c r="D75" s="20"/>
      <c r="E75" s="19"/>
      <c r="F75" s="47"/>
      <c r="G75" s="48">
        <f>G71+G73</f>
        <v>0</v>
      </c>
      <c r="H75" s="48">
        <f>H71+H73</f>
        <v>0</v>
      </c>
      <c r="I75" s="48">
        <f>I71+I73</f>
        <v>0</v>
      </c>
      <c r="J75" s="48">
        <f>J71+J73</f>
        <v>0</v>
      </c>
    </row>
    <row r="76" spans="2:10" x14ac:dyDescent="0.25">
      <c r="B76" s="18"/>
      <c r="C76" s="18"/>
      <c r="D76" s="21"/>
      <c r="E76" s="18"/>
      <c r="F76" s="47"/>
      <c r="G76" s="49"/>
      <c r="H76" s="49"/>
      <c r="I76" s="49"/>
    </row>
    <row r="77" spans="2:10" x14ac:dyDescent="0.25">
      <c r="B77" s="4"/>
      <c r="C77" s="18"/>
      <c r="D77" s="21"/>
      <c r="E77" s="28"/>
      <c r="F77" s="47"/>
      <c r="G77" s="49"/>
      <c r="H77" s="49"/>
      <c r="I77" s="49"/>
      <c r="J77" s="32" t="s">
        <v>63</v>
      </c>
    </row>
    <row r="78" spans="2:10" x14ac:dyDescent="0.25">
      <c r="B78" s="22" t="s">
        <v>52</v>
      </c>
      <c r="C78" s="18"/>
      <c r="D78" s="21"/>
      <c r="E78" s="28"/>
      <c r="F78" s="47"/>
      <c r="G78" s="49"/>
      <c r="H78" s="49"/>
      <c r="I78" s="49"/>
    </row>
    <row r="79" spans="2:10" x14ac:dyDescent="0.25">
      <c r="B79" s="22" t="s">
        <v>62</v>
      </c>
      <c r="C79" s="18"/>
      <c r="D79" s="21"/>
      <c r="E79" s="28"/>
      <c r="F79" s="47"/>
      <c r="G79" s="49"/>
      <c r="H79" s="49" t="s">
        <v>63</v>
      </c>
      <c r="I79" s="49"/>
    </row>
    <row r="80" spans="2:10" x14ac:dyDescent="0.25">
      <c r="B80" s="22" t="s">
        <v>61</v>
      </c>
      <c r="C80" s="18"/>
      <c r="D80" s="21"/>
      <c r="E80" s="18"/>
      <c r="F80" s="47"/>
      <c r="G80" s="49"/>
      <c r="H80" s="49"/>
      <c r="I80" s="49"/>
    </row>
    <row r="81" spans="2:9" x14ac:dyDescent="0.25">
      <c r="B81" s="84"/>
      <c r="C81" s="18"/>
      <c r="D81" s="21"/>
      <c r="E81" s="18"/>
      <c r="F81" s="47"/>
      <c r="G81" s="49"/>
      <c r="H81" s="49"/>
      <c r="I81" s="49"/>
    </row>
    <row r="82" spans="2:9" x14ac:dyDescent="0.25">
      <c r="B82" s="3" t="s">
        <v>66</v>
      </c>
    </row>
  </sheetData>
  <mergeCells count="3">
    <mergeCell ref="A4:J4"/>
    <mergeCell ref="A5:J5"/>
    <mergeCell ref="A6:J6"/>
  </mergeCells>
  <dataValidations count="1">
    <dataValidation type="list" allowBlank="1" showInputMessage="1" showErrorMessage="1" sqref="D12:D16 D19:D23">
      <formula1>"Please select, Academic Year, Summer, Exempt, Non-Exempt"</formula1>
    </dataValidation>
  </dataValidations>
  <pageMargins left="0.5" right="0.5" top="1" bottom="1" header="0.5" footer="0.5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Budget</vt:lpstr>
    </vt:vector>
  </TitlesOfParts>
  <Company>The University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Hahs</dc:creator>
  <cp:lastModifiedBy>Calhoun, Lauren</cp:lastModifiedBy>
  <cp:lastPrinted>2015-07-24T18:26:57Z</cp:lastPrinted>
  <dcterms:created xsi:type="dcterms:W3CDTF">1998-04-14T14:32:23Z</dcterms:created>
  <dcterms:modified xsi:type="dcterms:W3CDTF">2018-10-15T19:51:32Z</dcterms:modified>
</cp:coreProperties>
</file>